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<sst xmlns="http://schemas.openxmlformats.org/spreadsheetml/2006/main" count="174" uniqueCount="158">
  <si>
    <t xml:space="preserve">Validação testes SARS-CoV-2</t>
  </si>
  <si>
    <t xml:space="preserve">Participante</t>
  </si>
  <si>
    <t xml:space="preserve">Modalidade</t>
  </si>
  <si>
    <t xml:space="preserve">Kit</t>
  </si>
  <si>
    <t xml:space="preserve">Método</t>
  </si>
  <si>
    <t xml:space="preserve">Fabricante</t>
  </si>
  <si>
    <t xml:space="preserve">Material</t>
  </si>
  <si>
    <t xml:space="preserve">PADRÃO</t>
  </si>
  <si>
    <t xml:space="preserve">Ac/Ag</t>
  </si>
  <si>
    <t xml:space="preserve">Positivo</t>
  </si>
  <si>
    <t xml:space="preserve">Negativo</t>
  </si>
  <si>
    <t xml:space="preserve">TESTE</t>
  </si>
  <si>
    <t xml:space="preserve">Observações</t>
  </si>
  <si>
    <t xml:space="preserve">Sens</t>
  </si>
  <si>
    <t xml:space="preserve">Dias de sintomas</t>
  </si>
  <si>
    <t xml:space="preserve">Esp</t>
  </si>
  <si>
    <t xml:space="preserve">VPP</t>
  </si>
  <si>
    <t xml:space="preserve">RVerPos</t>
  </si>
  <si>
    <t xml:space="preserve">VPN</t>
  </si>
  <si>
    <t xml:space="preserve">RVerNeg</t>
  </si>
  <si>
    <t xml:space="preserve">Acurácia</t>
  </si>
  <si>
    <t xml:space="preserve">RProbDiagn</t>
  </si>
  <si>
    <t xml:space="preserve">DASA</t>
  </si>
  <si>
    <t xml:space="preserve">Teste Rápido</t>
  </si>
  <si>
    <t xml:space="preserve">IgA</t>
  </si>
  <si>
    <t xml:space="preserve">Imunocromatografia</t>
  </si>
  <si>
    <t xml:space="preserve">Sangue Total</t>
  </si>
  <si>
    <t xml:space="preserve">Novo kit de teste de anticorpos IgM / IgG para coronavírus (2019-nCoV) (ouro coloidal)</t>
  </si>
  <si>
    <t xml:space="preserve"> GENRUI BIOTECH INC</t>
  </si>
  <si>
    <t xml:space="preserve">01 a 07 dias</t>
  </si>
  <si>
    <t xml:space="preserve">DB</t>
  </si>
  <si>
    <t xml:space="preserve">Sorologia</t>
  </si>
  <si>
    <t xml:space="preserve">IgM</t>
  </si>
  <si>
    <t xml:space="preserve">ELISA</t>
  </si>
  <si>
    <t xml:space="preserve">Sangue capilar</t>
  </si>
  <si>
    <t xml:space="preserve">08 a 10 dias</t>
  </si>
  <si>
    <t xml:space="preserve">Emilio Ribas</t>
  </si>
  <si>
    <t xml:space="preserve">Teste molecular</t>
  </si>
  <si>
    <t xml:space="preserve">IgG</t>
  </si>
  <si>
    <t xml:space="preserve">Quimioluminescência</t>
  </si>
  <si>
    <t xml:space="preserve">Soro</t>
  </si>
  <si>
    <t xml:space="preserve">&gt; 10 dias</t>
  </si>
  <si>
    <t xml:space="preserve">Fleury</t>
  </si>
  <si>
    <t xml:space="preserve">IgM+IgG</t>
  </si>
  <si>
    <t xml:space="preserve">RT-PCR</t>
  </si>
  <si>
    <t xml:space="preserve">Plasma EDTA</t>
  </si>
  <si>
    <t xml:space="preserve">Família Abbott RealTime SARS-CoV-2 EUA</t>
  </si>
  <si>
    <t xml:space="preserve">ABBOTT MOLECULAR</t>
  </si>
  <si>
    <t xml:space="preserve">Todos</t>
  </si>
  <si>
    <t xml:space="preserve">Hermes Pardini</t>
  </si>
  <si>
    <t xml:space="preserve">Antígeno</t>
  </si>
  <si>
    <t xml:space="preserve">Plasma citrato</t>
  </si>
  <si>
    <t xml:space="preserve">Hosp Albert Eisntein</t>
  </si>
  <si>
    <t xml:space="preserve">Secreção</t>
  </si>
  <si>
    <t xml:space="preserve">Sabin</t>
  </si>
  <si>
    <t xml:space="preserve">Fezes</t>
  </si>
  <si>
    <r>
      <rPr>
        <b val="true"/>
        <sz val="11"/>
        <color rgb="FF000000"/>
        <rFont val="Calibri"/>
        <family val="2"/>
        <charset val="1"/>
      </rPr>
      <t xml:space="preserve">COVID-19 </t>
    </r>
    <r>
      <rPr>
        <sz val="11"/>
        <color rgb="FF000000"/>
        <rFont val="Calibri"/>
        <family val="2"/>
        <charset val="1"/>
      </rPr>
      <t xml:space="preserve">IgG/IgM </t>
    </r>
    <r>
      <rPr>
        <b val="true"/>
        <sz val="11"/>
        <color rgb="FF000000"/>
        <rFont val="Calibri"/>
        <family val="2"/>
        <charset val="1"/>
      </rPr>
      <t xml:space="preserve">LF</t>
    </r>
  </si>
  <si>
    <t xml:space="preserve">ADVAGEN</t>
  </si>
  <si>
    <t xml:space="preserve">Urina</t>
  </si>
  <si>
    <t xml:space="preserve">CORONAVÍRUS COVID-19 IgG/IgM TESTE RÁPIDO</t>
  </si>
  <si>
    <t xml:space="preserve">ALAMAR</t>
  </si>
  <si>
    <t xml:space="preserve">BasePoint COVID-19 IgG/IgM</t>
  </si>
  <si>
    <t xml:space="preserve">GUANGZHOU WONDFO BIOTECH</t>
  </si>
  <si>
    <t xml:space="preserve">SARS-CoV-2 S gene for BD Max</t>
  </si>
  <si>
    <t xml:space="preserve">CERTEST BIOTEC S.L.</t>
  </si>
  <si>
    <t xml:space="preserve">CORONAVIRUS RAPID TEST</t>
  </si>
  <si>
    <t xml:space="preserve">Família Kit de Detecção por PCR em Tempo Real VIASURE SARS-CoV-2</t>
  </si>
  <si>
    <t xml:space="preserve">Teste Rápido OnSite™ COVID-19 IgG/IgM</t>
  </si>
  <si>
    <t xml:space="preserve">CTK BIOTECH</t>
  </si>
  <si>
    <t xml:space="preserve">AFIAS COVID-19 Ab</t>
  </si>
  <si>
    <t xml:space="preserve">BODITECH MED INC</t>
  </si>
  <si>
    <t xml:space="preserve">ichroma COVID-19 Ab</t>
  </si>
  <si>
    <t xml:space="preserve">COVID-19 Real-Time PCR Kit</t>
  </si>
  <si>
    <t xml:space="preserve">CHAOZHOU HYBRIBIO BIOCHEMISTRY</t>
  </si>
  <si>
    <t xml:space="preserve">One Step COVID-2019 Test</t>
  </si>
  <si>
    <t xml:space="preserve">GUANGZHOU WONDFO BIOTECH CO., LTD</t>
  </si>
  <si>
    <t xml:space="preserve">COVID-19 IgG/IgM</t>
  </si>
  <si>
    <t xml:space="preserve">QINGDAO HIGHTOP BIOTECH CO., LTD</t>
  </si>
  <si>
    <t xml:space="preserve">Xpert Xpress SARS-CoV-2</t>
  </si>
  <si>
    <t xml:space="preserve">CEPHEID</t>
  </si>
  <si>
    <t xml:space="preserve">DPP® COVID-19 IgM/IgG System</t>
  </si>
  <si>
    <t xml:space="preserve">CHEMBIO</t>
  </si>
  <si>
    <t xml:space="preserve">Novel Coronavirus (2019-nCoV) Nucleic Acid Detection Kit PCR-Fluorescence Probing</t>
  </si>
  <si>
    <t xml:space="preserve">SHANGAI BIOGERM MEDICAL TECHNOLOGY</t>
  </si>
  <si>
    <t xml:space="preserve">COVID-19 IgG/IgM test</t>
  </si>
  <si>
    <t xml:space="preserve">HUMASIS</t>
  </si>
  <si>
    <t xml:space="preserve">COVID-19 IgG/IgM Rapid Test</t>
  </si>
  <si>
    <t xml:space="preserve">Coronoavirus Rapid Test</t>
  </si>
  <si>
    <t xml:space="preserve">CORONAVÍRUS IgG/IgM (COVID-19)</t>
  </si>
  <si>
    <t xml:space="preserve">EBRAM</t>
  </si>
  <si>
    <t xml:space="preserve">ECO F COVID-19 Ag</t>
  </si>
  <si>
    <t xml:space="preserve">ECO</t>
  </si>
  <si>
    <t xml:space="preserve">COVID-19 IgG/IgM ECO Teste</t>
  </si>
  <si>
    <t xml:space="preserve">COVID-19 Ag ECO Teste</t>
  </si>
  <si>
    <t xml:space="preserve">SARS-CoV Eco Detect</t>
  </si>
  <si>
    <t xml:space="preserve">Anti-SARS-CoV-2 ELISA IgA</t>
  </si>
  <si>
    <t xml:space="preserve">EUROIMMUN AG</t>
  </si>
  <si>
    <t xml:space="preserve">Anti-SARS-CoV-2 ELISA IgG</t>
  </si>
  <si>
    <t xml:space="preserve">EURORealTime SARS-CoV-2</t>
  </si>
  <si>
    <t xml:space="preserve">Teste Rápido COVID-19 IgG / IgM Bahiafarma</t>
  </si>
  <si>
    <t xml:space="preserve">GENBODY INC.</t>
  </si>
  <si>
    <t xml:space="preserve">TR DPP® COVID-19 IGM/IGG - Bio-Manguinhos</t>
  </si>
  <si>
    <t xml:space="preserve">BIOMANGUINHOS</t>
  </si>
  <si>
    <t xml:space="preserve">Kit Molecular SARS CoV-2 (E/P1) - Bio Manguinhos</t>
  </si>
  <si>
    <t xml:space="preserve">COVID-19 IgG/IgM Rapid Test Kit</t>
  </si>
  <si>
    <t xml:space="preserve">WUHAN UNSCIENCE BIOTECHNOLOGY </t>
  </si>
  <si>
    <t xml:space="preserve">KOVID Ab (COVID-19 IgG/IgM</t>
  </si>
  <si>
    <t xml:space="preserve">KOVALENT</t>
  </si>
  <si>
    <t xml:space="preserve">Anti COVID-19 IgG/igM Rapid Test</t>
  </si>
  <si>
    <t xml:space="preserve">LABTEST</t>
  </si>
  <si>
    <t xml:space="preserve">DETECT SARS-CoV-2 RT PCR</t>
  </si>
  <si>
    <t xml:space="preserve">Taq-Path COVID-19 CE-IVD RT PCR KIT</t>
  </si>
  <si>
    <t xml:space="preserve">Life Tecnologies Corporation</t>
  </si>
  <si>
    <t xml:space="preserve">Lumiratek COVID-19 (IgG/IgM)</t>
  </si>
  <si>
    <t xml:space="preserve">HANGZHOU BIOTEST BIOTECH</t>
  </si>
  <si>
    <t xml:space="preserve">Biosynex COVID-19 BSS</t>
  </si>
  <si>
    <t xml:space="preserve">BIOSYNEX AS.</t>
  </si>
  <si>
    <t xml:space="preserve">ALLSERUM EIA COVID19 IgM</t>
  </si>
  <si>
    <t xml:space="preserve">ALLSERUM EIA COVID19 IgG</t>
  </si>
  <si>
    <t xml:space="preserve">MedTeste Coronavírus COVID-19 (IgG/IgM) Teste Rápido</t>
  </si>
  <si>
    <t xml:space="preserve">HANGZHOU BIOTEST BIOTECH CO., </t>
  </si>
  <si>
    <t xml:space="preserve">Família Kit Xgen Master Covid-19 – Kit Master para Detecção de Coronavírus SARS-CoV-2</t>
  </si>
  <si>
    <t xml:space="preserve">MOBIUS LIFE</t>
  </si>
  <si>
    <t xml:space="preserve">Cellex q-SARS-Cov-2 Cassete Rapid Test</t>
  </si>
  <si>
    <t xml:space="preserve">CELLEX INC</t>
  </si>
  <si>
    <t xml:space="preserve">NL qSARS-CoV-2 IgG/IgM Cassette Rapid Test</t>
  </si>
  <si>
    <t xml:space="preserve">Teste Rápido Covid-19 15 minutos Nutriex</t>
  </si>
  <si>
    <t xml:space="preserve">HANGZHOU SINGCLEAN MEDICAL PRODUCTS</t>
  </si>
  <si>
    <t xml:space="preserve">Diagnostic Kit for IgM/IgG Antibody to Coronavirus (SAR S-CoV-2) (Lateral Flow)</t>
  </si>
  <si>
    <t xml:space="preserve">ZHUHAI LIVZON DIAGNOSTICS INC</t>
  </si>
  <si>
    <t xml:space="preserve">Família Teste Rápido em Cassete 2019-nCoV IgG/IgM (sangue total/soro/plasma)</t>
  </si>
  <si>
    <t xml:space="preserve">ACRO BIOTECH INC.</t>
  </si>
  <si>
    <t xml:space="preserve">Família AllTest COVID-19 IgG/IgM Teste Rápido</t>
  </si>
  <si>
    <t xml:space="preserve">HANGZHOU ALL TEST</t>
  </si>
  <si>
    <t xml:space="preserve">COVID-19 IgG/IgM BIO</t>
  </si>
  <si>
    <t xml:space="preserve">QUIBASA</t>
  </si>
  <si>
    <t xml:space="preserve">Família BiO Gene COVID-19 PCR</t>
  </si>
  <si>
    <t xml:space="preserve">SARS-CoV-2 Antibody Test (colloidal gold immunochromatography)</t>
  </si>
  <si>
    <t xml:space="preserve">LEPU MEDICAL TECHNOLOGY (BEIJING ) </t>
  </si>
  <si>
    <t xml:space="preserve">Imunotest COVID-19</t>
  </si>
  <si>
    <t xml:space="preserve">RENYLAB</t>
  </si>
  <si>
    <t xml:space="preserve"> INNOVITA (TANGSHAN) BIOLOGICAL TECHNOLOGY</t>
  </si>
  <si>
    <t xml:space="preserve">FAMILIA COBAS SARS CoV-2 Kit e Controle</t>
  </si>
  <si>
    <t xml:space="preserve">Roche Molecular</t>
  </si>
  <si>
    <t xml:space="preserve">SARS-COV-2 RT-PCR KIT</t>
  </si>
  <si>
    <t xml:space="preserve">VIRCELL MICROBIOLOGISTS</t>
  </si>
  <si>
    <t xml:space="preserve">COVID-19 IgG/IgM Teste Rápido</t>
  </si>
  <si>
    <t xml:space="preserve">NANTONG EGENS BIOTECHNOLOGY CO.,LTD</t>
  </si>
  <si>
    <t xml:space="preserve">COVID-19 IgG/IgM Rapid Test Device (WB/S/P)</t>
  </si>
  <si>
    <t xml:space="preserve">HANGXHOU DEANGEL BIOLOGICAL</t>
  </si>
  <si>
    <t xml:space="preserve">QuickProfile COVID-19 IgG/IgM Combo Test Card</t>
  </si>
  <si>
    <t xml:space="preserve">LUMIQUICK DIAGNOSTICS</t>
  </si>
  <si>
    <t xml:space="preserve">SARS-CoV-2 RT PCR Kit</t>
  </si>
  <si>
    <t xml:space="preserve">MAGLUMI IgG de 2019-nCoV (CLIA)</t>
  </si>
  <si>
    <t xml:space="preserve">SHENZEN NEW IND BIOMEDICAL</t>
  </si>
  <si>
    <t xml:space="preserve">MAGLUMI IgM de 2019-nCoV (CLIA)</t>
  </si>
  <si>
    <t xml:space="preserve">Smart Test Covid-19 Vyttra</t>
  </si>
  <si>
    <t xml:space="preserve">VYTTRA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</si>
</sst>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206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333333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2F2F2"/>
      </patternFill>
    </fill>
    <fill>
      <patternFill patternType="solid">
        <fgColor rgb="FFC5E0B4"/>
        <bgColor rgb="FFD9D9D9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double"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 style="double"/>
      <top style="double"/>
      <bottom/>
      <diagonal/>
    </border>
    <border diagonalUp="false" diagonalDown="false">
      <left/>
      <right/>
      <top style="double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5">
    <dxf>
      <font>
        <b val="1"/>
        <i val="0"/>
      </font>
      <fill>
        <patternFill>
          <bgColor rgb="FFF2F2F2"/>
        </patternFill>
      </fill>
    </dxf>
    <dxf>
      <font>
        <b val="1"/>
        <i val="0"/>
      </font>
      <fill>
        <patternFill>
          <bgColor rgb="FFD9D9D9"/>
        </patternFill>
      </fill>
    </dxf>
    <dxf>
      <font>
        <b val="1"/>
        <i val="0"/>
      </font>
      <fill>
        <patternFill>
          <bgColor rgb="FFF2F2F2"/>
        </patternFill>
      </fill>
    </dxf>
    <dxf>
      <font>
        <b val="1"/>
        <i val="0"/>
      </font>
      <fill>
        <patternFill>
          <bgColor rgb="FFF2F2F2"/>
        </patternFill>
      </fill>
    </dxf>
    <dxf>
      <font>
        <b val="1"/>
        <i val="0"/>
      </font>
      <fill>
        <patternFill>
          <bgColor rgb="FFD9D9D9"/>
        </patternFill>
      </fill>
    </dxf>
  </dxf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2" activeCellId="0" sqref="C32"/>
    </sheetView>
  </sheetViews>
  <sheetFormatPr defaultRowHeight="14.5" outlineLevelRow="0" outlineLevelCol="0"/>
  <cols>
    <col collapsed="false" customWidth="true" hidden="false" outlineLevel="0" max="1" min="1" style="1" width="13.55"/>
    <col collapsed="false" customWidth="true" hidden="false" outlineLevel="0" max="2" min="2" style="1" width="32.63"/>
    <col collapsed="false" customWidth="true" hidden="false" outlineLevel="0" max="3" min="3" style="1" width="2.91"/>
    <col collapsed="false" customWidth="true" hidden="false" outlineLevel="0" max="4" min="4" style="1" width="12.45"/>
    <col collapsed="false" customWidth="true" hidden="false" outlineLevel="0" max="5" min="5" style="1" width="20.45"/>
    <col collapsed="false" customWidth="true" hidden="false" outlineLevel="0" max="6" min="6" style="1" width="3.99"/>
    <col collapsed="false" customWidth="true" hidden="false" outlineLevel="0" max="7" min="7" style="1" width="8.82"/>
    <col collapsed="false" customWidth="true" hidden="false" outlineLevel="0" max="8" min="8" style="1" width="9"/>
    <col collapsed="false" customWidth="true" hidden="false" outlineLevel="0" max="9" min="9" style="1" width="8.82"/>
    <col collapsed="false" customWidth="true" hidden="false" outlineLevel="0" max="10" min="10" style="1" width="12.18"/>
    <col collapsed="false" customWidth="true" hidden="false" outlineLevel="0" max="11" min="11" style="1" width="8.82"/>
    <col collapsed="false" customWidth="true" hidden="false" outlineLevel="0" max="1025" min="12" style="0" width="8.67"/>
  </cols>
  <sheetData>
    <row r="1" customFormat="false" ht="21" hidden="false" customHeight="true" outlineLevel="0" collapsed="false">
      <c r="A1" s="2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5"/>
    </row>
    <row r="2" customFormat="false" ht="16" hidden="false" customHeight="true" outlineLevel="0" collapsed="false">
      <c r="A2" s="6"/>
      <c r="B2" s="6"/>
      <c r="C2" s="6"/>
      <c r="D2" s="6"/>
      <c r="E2" s="6"/>
      <c r="F2" s="7"/>
      <c r="G2" s="4"/>
      <c r="H2" s="4"/>
      <c r="I2" s="4"/>
      <c r="J2" s="4"/>
      <c r="K2" s="4"/>
      <c r="L2" s="5"/>
    </row>
    <row r="3" customFormat="false" ht="16" hidden="false" customHeight="false" outlineLevel="0" collapsed="false">
      <c r="A3" s="8" t="s">
        <v>1</v>
      </c>
      <c r="B3" s="9"/>
      <c r="C3" s="10"/>
      <c r="D3" s="8" t="s">
        <v>2</v>
      </c>
      <c r="E3" s="9"/>
      <c r="F3" s="11"/>
      <c r="G3" s="4"/>
      <c r="H3" s="4"/>
      <c r="I3" s="4"/>
      <c r="J3" s="4"/>
      <c r="K3" s="4"/>
      <c r="L3" s="5"/>
    </row>
    <row r="4" customFormat="false" ht="15.5" hidden="true" customHeight="false" outlineLevel="0" collapsed="false">
      <c r="A4" s="12"/>
      <c r="B4" s="12"/>
      <c r="C4" s="12"/>
      <c r="D4" s="12"/>
      <c r="E4" s="12"/>
      <c r="F4" s="11"/>
      <c r="G4" s="4"/>
      <c r="H4" s="4"/>
      <c r="I4" s="4"/>
      <c r="J4" s="4"/>
      <c r="K4" s="4"/>
      <c r="L4" s="5"/>
    </row>
    <row r="5" customFormat="false" ht="16" hidden="true" customHeight="false" outlineLevel="0" collapsed="false">
      <c r="A5" s="13"/>
      <c r="B5" s="13"/>
      <c r="C5" s="13"/>
      <c r="D5" s="13"/>
      <c r="E5" s="13"/>
      <c r="F5" s="11"/>
      <c r="G5" s="4"/>
      <c r="H5" s="4"/>
      <c r="I5" s="4"/>
      <c r="J5" s="4"/>
      <c r="K5" s="4"/>
      <c r="L5" s="5"/>
    </row>
    <row r="6" customFormat="false" ht="16" hidden="false" customHeight="false" outlineLevel="0" collapsed="false">
      <c r="A6" s="14"/>
      <c r="B6" s="14"/>
      <c r="C6" s="14"/>
      <c r="D6" s="14"/>
      <c r="E6" s="14"/>
      <c r="F6" s="7"/>
      <c r="G6" s="4"/>
      <c r="H6" s="4"/>
      <c r="I6" s="4"/>
      <c r="J6" s="4"/>
      <c r="K6" s="4"/>
      <c r="L6" s="5"/>
    </row>
    <row r="7" customFormat="false" ht="16" hidden="false" customHeight="false" outlineLevel="0" collapsed="false">
      <c r="A7" s="15" t="s">
        <v>3</v>
      </c>
      <c r="B7" s="16"/>
      <c r="C7" s="17"/>
      <c r="D7" s="15" t="s">
        <v>4</v>
      </c>
      <c r="E7" s="18"/>
      <c r="F7" s="11"/>
      <c r="G7" s="4"/>
      <c r="H7" s="4"/>
      <c r="I7" s="4"/>
      <c r="J7" s="4"/>
      <c r="K7" s="4"/>
      <c r="L7" s="5"/>
    </row>
    <row r="8" customFormat="false" ht="16" hidden="false" customHeight="false" outlineLevel="0" collapsed="false">
      <c r="A8" s="7"/>
      <c r="B8" s="7"/>
      <c r="C8" s="7"/>
      <c r="D8" s="7"/>
      <c r="E8" s="7"/>
      <c r="F8" s="19"/>
      <c r="G8" s="4"/>
      <c r="H8" s="4"/>
      <c r="I8" s="4"/>
      <c r="J8" s="4"/>
      <c r="K8" s="4"/>
      <c r="L8" s="5"/>
    </row>
    <row r="9" customFormat="false" ht="16" hidden="false" customHeight="false" outlineLevel="0" collapsed="false">
      <c r="A9" s="15" t="s">
        <v>5</v>
      </c>
      <c r="B9" s="16"/>
      <c r="C9" s="17"/>
      <c r="D9" s="15" t="s">
        <v>6</v>
      </c>
      <c r="E9" s="18"/>
      <c r="F9" s="11"/>
      <c r="G9" s="4"/>
      <c r="H9" s="4"/>
      <c r="I9" s="4"/>
      <c r="J9" s="4"/>
      <c r="K9" s="4"/>
      <c r="L9" s="5"/>
    </row>
    <row r="10" customFormat="false" ht="16" hidden="false" customHeight="false" outlineLevel="0" collapsed="false">
      <c r="A10" s="20"/>
      <c r="B10" s="4"/>
      <c r="C10" s="4"/>
      <c r="D10" s="4"/>
      <c r="E10" s="4"/>
      <c r="F10" s="4"/>
      <c r="G10" s="21" t="s">
        <v>7</v>
      </c>
      <c r="H10" s="21"/>
      <c r="I10" s="21"/>
      <c r="J10" s="21"/>
      <c r="K10" s="21"/>
      <c r="L10" s="5"/>
    </row>
    <row r="11" customFormat="false" ht="16.5" hidden="false" customHeight="false" outlineLevel="0" collapsed="false">
      <c r="A11" s="22" t="s">
        <v>8</v>
      </c>
      <c r="B11" s="23"/>
      <c r="C11" s="24"/>
      <c r="D11" s="4"/>
      <c r="E11" s="4"/>
      <c r="F11" s="4"/>
      <c r="G11" s="25"/>
      <c r="H11" s="25"/>
      <c r="I11" s="26" t="s">
        <v>9</v>
      </c>
      <c r="J11" s="26" t="s">
        <v>10</v>
      </c>
      <c r="K11" s="10"/>
      <c r="L11" s="5"/>
    </row>
    <row r="12" customFormat="false" ht="16.5" hidden="false" customHeight="false" outlineLevel="0" collapsed="false">
      <c r="A12" s="27"/>
      <c r="B12" s="27"/>
      <c r="C12" s="27"/>
      <c r="D12" s="4"/>
      <c r="E12" s="4"/>
      <c r="F12" s="4"/>
      <c r="G12" s="21" t="s">
        <v>11</v>
      </c>
      <c r="H12" s="28" t="s">
        <v>9</v>
      </c>
      <c r="I12" s="18" t="n">
        <v>0</v>
      </c>
      <c r="J12" s="18" t="n">
        <v>0</v>
      </c>
      <c r="K12" s="18" t="n">
        <f aca="false">I12+J12</f>
        <v>0</v>
      </c>
      <c r="L12" s="5"/>
    </row>
    <row r="13" customFormat="false" ht="16" hidden="false" customHeight="false" outlineLevel="0" collapsed="false">
      <c r="A13" s="29" t="s">
        <v>12</v>
      </c>
      <c r="B13" s="29"/>
      <c r="C13" s="29"/>
      <c r="D13" s="29"/>
      <c r="E13" s="29"/>
      <c r="F13" s="4"/>
      <c r="G13" s="21"/>
      <c r="H13" s="28" t="s">
        <v>10</v>
      </c>
      <c r="I13" s="18" t="n">
        <v>0</v>
      </c>
      <c r="J13" s="18" t="n">
        <v>0</v>
      </c>
      <c r="K13" s="18" t="n">
        <f aca="false">I13+J13</f>
        <v>0</v>
      </c>
      <c r="L13" s="5"/>
    </row>
    <row r="14" customFormat="false" ht="16" hidden="false" customHeight="false" outlineLevel="0" collapsed="false">
      <c r="A14" s="30"/>
      <c r="B14" s="30"/>
      <c r="C14" s="30"/>
      <c r="D14" s="30"/>
      <c r="E14" s="30"/>
      <c r="F14" s="4"/>
      <c r="G14" s="31"/>
      <c r="H14" s="31"/>
      <c r="I14" s="32" t="n">
        <f aca="false">I12+I13</f>
        <v>0</v>
      </c>
      <c r="J14" s="32" t="n">
        <f aca="false">J12+J13</f>
        <v>0</v>
      </c>
      <c r="K14" s="32" t="n">
        <f aca="false">I12+J12+I13+J13</f>
        <v>0</v>
      </c>
      <c r="L14" s="5"/>
    </row>
    <row r="15" customFormat="false" ht="16" hidden="false" customHeight="false" outlineLevel="0" collapsed="false">
      <c r="A15" s="30"/>
      <c r="B15" s="30"/>
      <c r="C15" s="30"/>
      <c r="D15" s="30"/>
      <c r="E15" s="30"/>
      <c r="F15" s="4"/>
      <c r="G15" s="4"/>
      <c r="H15" s="4"/>
      <c r="I15" s="4"/>
      <c r="J15" s="4"/>
      <c r="K15" s="4"/>
      <c r="L15" s="5"/>
    </row>
    <row r="16" customFormat="false" ht="31.5" hidden="false" customHeight="false" outlineLevel="0" collapsed="false">
      <c r="A16" s="30"/>
      <c r="B16" s="30"/>
      <c r="C16" s="30"/>
      <c r="D16" s="30"/>
      <c r="E16" s="30"/>
      <c r="F16" s="4"/>
      <c r="G16" s="28" t="s">
        <v>13</v>
      </c>
      <c r="H16" s="33" t="e">
        <f aca="false">(I12/I14)*100</f>
        <v>#DIV/0!</v>
      </c>
      <c r="I16" s="4"/>
      <c r="J16" s="34" t="s">
        <v>14</v>
      </c>
      <c r="K16" s="35"/>
      <c r="L16" s="5"/>
    </row>
    <row r="17" customFormat="false" ht="16" hidden="false" customHeight="false" outlineLevel="0" collapsed="false">
      <c r="A17" s="30"/>
      <c r="B17" s="30"/>
      <c r="C17" s="30"/>
      <c r="D17" s="30"/>
      <c r="E17" s="30"/>
      <c r="F17" s="4"/>
      <c r="G17" s="28" t="s">
        <v>15</v>
      </c>
      <c r="H17" s="33" t="e">
        <f aca="false">(J13/J14)*100</f>
        <v>#DIV/0!</v>
      </c>
      <c r="I17" s="4"/>
      <c r="J17" s="4"/>
      <c r="K17" s="4"/>
      <c r="L17" s="5"/>
    </row>
    <row r="18" customFormat="false" ht="16" hidden="false" customHeight="false" outlineLevel="0" collapsed="false">
      <c r="A18" s="30"/>
      <c r="B18" s="30"/>
      <c r="C18" s="30"/>
      <c r="D18" s="30"/>
      <c r="E18" s="30"/>
      <c r="F18" s="4"/>
      <c r="G18" s="28" t="s">
        <v>16</v>
      </c>
      <c r="H18" s="33" t="e">
        <f aca="false">(I12/K12)*100</f>
        <v>#DIV/0!</v>
      </c>
      <c r="I18" s="4"/>
      <c r="J18" s="36" t="s">
        <v>17</v>
      </c>
      <c r="K18" s="37" t="e">
        <f aca="false">H16/(100-H17)</f>
        <v>#DIV/0!</v>
      </c>
      <c r="L18" s="38"/>
    </row>
    <row r="19" customFormat="false" ht="16" hidden="false" customHeight="false" outlineLevel="0" collapsed="false">
      <c r="A19" s="30"/>
      <c r="B19" s="30"/>
      <c r="C19" s="30"/>
      <c r="D19" s="30"/>
      <c r="E19" s="30"/>
      <c r="F19" s="4"/>
      <c r="G19" s="28" t="s">
        <v>18</v>
      </c>
      <c r="H19" s="33" t="e">
        <f aca="false">(J13/K13)*100</f>
        <v>#DIV/0!</v>
      </c>
      <c r="I19" s="4"/>
      <c r="J19" s="36" t="s">
        <v>19</v>
      </c>
      <c r="K19" s="10" t="e">
        <f aca="false">(100-H16)/H17</f>
        <v>#DIV/0!</v>
      </c>
      <c r="L19" s="5"/>
    </row>
    <row r="20" customFormat="false" ht="16" hidden="false" customHeight="false" outlineLevel="0" collapsed="false">
      <c r="A20" s="30"/>
      <c r="B20" s="30"/>
      <c r="C20" s="30"/>
      <c r="D20" s="30"/>
      <c r="E20" s="30"/>
      <c r="F20" s="4"/>
      <c r="G20" s="28" t="s">
        <v>20</v>
      </c>
      <c r="H20" s="33" t="e">
        <f aca="false">((I12+J13)/K14)</f>
        <v>#DIV/0!</v>
      </c>
      <c r="I20" s="4"/>
      <c r="J20" s="28" t="s">
        <v>21</v>
      </c>
      <c r="K20" s="10" t="e">
        <f aca="false">K18/K19</f>
        <v>#DIV/0!</v>
      </c>
      <c r="L20" s="5"/>
    </row>
    <row r="21" customFormat="false" ht="14.5" hidden="false" customHeight="false" outlineLevel="0" collapsed="false">
      <c r="J21" s="39"/>
      <c r="K21" s="39"/>
    </row>
  </sheetData>
  <sheetProtection sheet="true" password="c759" objects="true" scenarios="true"/>
  <mergeCells count="10">
    <mergeCell ref="A1:E1"/>
    <mergeCell ref="A2:E2"/>
    <mergeCell ref="A6:E6"/>
    <mergeCell ref="A8:E8"/>
    <mergeCell ref="G10:K10"/>
    <mergeCell ref="G11:H11"/>
    <mergeCell ref="G12:G13"/>
    <mergeCell ref="A13:E13"/>
    <mergeCell ref="A14:E20"/>
    <mergeCell ref="G14:H14"/>
  </mergeCells>
  <conditionalFormatting sqref="I12:K14">
    <cfRule type="cellIs" priority="2" operator="notEqual" aboveAverage="0" equalAverage="0" bottom="0" percent="0" rank="0" text="" dxfId="0">
      <formula>0</formula>
    </cfRule>
  </conditionalFormatting>
  <conditionalFormatting sqref="H16:H20">
    <cfRule type="cellIs" priority="3" operator="notEqual" aboveAverage="0" equalAverage="0" bottom="0" percent="0" rank="0" text="" dxfId="1">
      <formula>0</formula>
    </cfRule>
  </conditionalFormatting>
  <conditionalFormatting sqref="B7 E3 E7 E9 B9 B3">
    <cfRule type="cellIs" priority="4" operator="notEqual" aboveAverage="0" equalAverage="0" bottom="0" percent="0" rank="0" text="" dxfId="2">
      <formula>""</formula>
    </cfRule>
  </conditionalFormatting>
  <conditionalFormatting sqref="K16">
    <cfRule type="cellIs" priority="5" operator="notEqual" aboveAverage="0" equalAverage="0" bottom="0" percent="0" rank="0" text="" dxfId="3">
      <formula>""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RowHeight="14.5" outlineLevelRow="0" outlineLevelCol="0"/>
  <cols>
    <col collapsed="false" customWidth="true" hidden="false" outlineLevel="0" max="1" min="1" style="0" width="23.81"/>
    <col collapsed="false" customWidth="true" hidden="false" outlineLevel="0" max="2" min="2" style="0" width="8.67"/>
    <col collapsed="false" customWidth="true" hidden="false" outlineLevel="0" max="3" min="3" style="0" width="15.36"/>
    <col collapsed="false" customWidth="true" hidden="false" outlineLevel="0" max="4" min="4" style="0" width="8.67"/>
    <col collapsed="false" customWidth="true" hidden="false" outlineLevel="0" max="5" min="5" style="0" width="12.55"/>
    <col collapsed="false" customWidth="true" hidden="false" outlineLevel="0" max="6" min="6" style="0" width="8.67"/>
    <col collapsed="false" customWidth="true" hidden="false" outlineLevel="0" max="7" min="7" style="0" width="20.91"/>
    <col collapsed="false" customWidth="true" hidden="false" outlineLevel="0" max="8" min="8" style="0" width="8.67"/>
    <col collapsed="false" customWidth="true" hidden="false" outlineLevel="0" max="9" min="9" style="0" width="15"/>
    <col collapsed="false" customWidth="true" hidden="false" outlineLevel="0" max="10" min="10" style="0" width="8.67"/>
    <col collapsed="false" customWidth="true" hidden="false" outlineLevel="0" max="11" min="11" style="0" width="75.18"/>
    <col collapsed="false" customWidth="true" hidden="false" outlineLevel="0" max="12" min="12" style="0" width="8.67"/>
    <col collapsed="false" customWidth="true" hidden="false" outlineLevel="0" max="13" min="13" style="0" width="38.55"/>
    <col collapsed="false" customWidth="true" hidden="false" outlineLevel="0" max="1025" min="14" style="0" width="8.67"/>
  </cols>
  <sheetData>
    <row r="1" customFormat="false" ht="15" hidden="false" customHeight="false" outlineLevel="0" collapsed="false"/>
    <row r="2" customFormat="false" ht="14.5" hidden="false" customHeight="true" outlineLevel="0" collapsed="false">
      <c r="A2" s="40" t="s">
        <v>22</v>
      </c>
      <c r="C2" s="0" t="s">
        <v>23</v>
      </c>
      <c r="E2" s="0" t="s">
        <v>24</v>
      </c>
      <c r="G2" s="0" t="s">
        <v>25</v>
      </c>
      <c r="I2" s="0" t="s">
        <v>26</v>
      </c>
      <c r="K2" s="41" t="s">
        <v>27</v>
      </c>
      <c r="M2" s="42" t="s">
        <v>28</v>
      </c>
      <c r="O2" s="0" t="s">
        <v>29</v>
      </c>
    </row>
    <row r="3" customFormat="false" ht="14.5" hidden="false" customHeight="false" outlineLevel="0" collapsed="false">
      <c r="A3" s="40" t="s">
        <v>30</v>
      </c>
      <c r="C3" s="0" t="s">
        <v>31</v>
      </c>
      <c r="E3" s="0" t="s">
        <v>32</v>
      </c>
      <c r="G3" s="0" t="s">
        <v>33</v>
      </c>
      <c r="I3" s="0" t="s">
        <v>34</v>
      </c>
      <c r="K3" s="41"/>
      <c r="M3" s="42"/>
      <c r="O3" s="0" t="s">
        <v>35</v>
      </c>
    </row>
    <row r="4" customFormat="false" ht="15" hidden="false" customHeight="false" outlineLevel="0" collapsed="false">
      <c r="A4" s="40" t="s">
        <v>36</v>
      </c>
      <c r="C4" s="0" t="s">
        <v>37</v>
      </c>
      <c r="E4" s="0" t="s">
        <v>38</v>
      </c>
      <c r="G4" s="0" t="s">
        <v>39</v>
      </c>
      <c r="I4" s="0" t="s">
        <v>40</v>
      </c>
      <c r="K4" s="41"/>
      <c r="M4" s="42"/>
      <c r="O4" s="0" t="s">
        <v>41</v>
      </c>
    </row>
    <row r="5" customFormat="false" ht="14.5" hidden="false" customHeight="true" outlineLevel="0" collapsed="false">
      <c r="A5" s="40" t="s">
        <v>42</v>
      </c>
      <c r="E5" s="0" t="s">
        <v>43</v>
      </c>
      <c r="G5" s="0" t="s">
        <v>44</v>
      </c>
      <c r="I5" s="0" t="s">
        <v>45</v>
      </c>
      <c r="K5" s="41" t="s">
        <v>46</v>
      </c>
      <c r="M5" s="41" t="s">
        <v>47</v>
      </c>
      <c r="O5" s="0" t="s">
        <v>48</v>
      </c>
    </row>
    <row r="6" customFormat="false" ht="14.5" hidden="false" customHeight="false" outlineLevel="0" collapsed="false">
      <c r="A6" s="40" t="s">
        <v>49</v>
      </c>
      <c r="E6" s="0" t="s">
        <v>50</v>
      </c>
      <c r="I6" s="0" t="s">
        <v>51</v>
      </c>
      <c r="K6" s="41"/>
      <c r="M6" s="41"/>
    </row>
    <row r="7" customFormat="false" ht="16" hidden="false" customHeight="false" outlineLevel="0" collapsed="false">
      <c r="A7" s="40" t="s">
        <v>52</v>
      </c>
      <c r="I7" s="0" t="s">
        <v>53</v>
      </c>
      <c r="K7" s="41"/>
      <c r="M7" s="41"/>
      <c r="P7" s="43"/>
      <c r="Q7" s="11"/>
    </row>
    <row r="8" customFormat="false" ht="15.5" hidden="false" customHeight="true" outlineLevel="0" collapsed="false">
      <c r="A8" s="40" t="s">
        <v>54</v>
      </c>
      <c r="I8" s="0" t="s">
        <v>55</v>
      </c>
      <c r="K8" s="44" t="s">
        <v>56</v>
      </c>
      <c r="M8" s="41" t="s">
        <v>57</v>
      </c>
      <c r="P8" s="43"/>
      <c r="Q8" s="11"/>
    </row>
    <row r="9" customFormat="false" ht="15.5" hidden="false" customHeight="false" outlineLevel="0" collapsed="false">
      <c r="I9" s="0" t="s">
        <v>58</v>
      </c>
      <c r="K9" s="44"/>
      <c r="M9" s="41"/>
      <c r="P9" s="43"/>
      <c r="Q9" s="11"/>
    </row>
    <row r="10" customFormat="false" ht="16" hidden="false" customHeight="false" outlineLevel="0" collapsed="false">
      <c r="K10" s="44"/>
      <c r="M10" s="41"/>
      <c r="P10" s="43"/>
      <c r="Q10" s="11"/>
    </row>
    <row r="11" customFormat="false" ht="15.5" hidden="false" customHeight="true" outlineLevel="0" collapsed="false">
      <c r="K11" s="41" t="s">
        <v>59</v>
      </c>
      <c r="M11" s="41" t="s">
        <v>60</v>
      </c>
      <c r="P11" s="43"/>
      <c r="Q11" s="11"/>
    </row>
    <row r="12" customFormat="false" ht="15" hidden="false" customHeight="false" outlineLevel="0" collapsed="false">
      <c r="K12" s="41"/>
      <c r="M12" s="41"/>
    </row>
    <row r="13" customFormat="false" ht="14.5" hidden="false" customHeight="true" outlineLevel="0" collapsed="false">
      <c r="K13" s="41" t="s">
        <v>61</v>
      </c>
      <c r="M13" s="42" t="s">
        <v>62</v>
      </c>
    </row>
    <row r="14" customFormat="false" ht="15" hidden="false" customHeight="false" outlineLevel="0" collapsed="false">
      <c r="K14" s="41"/>
      <c r="M14" s="42"/>
    </row>
    <row r="15" customFormat="false" ht="14.5" hidden="false" customHeight="true" outlineLevel="0" collapsed="false">
      <c r="K15" s="41" t="s">
        <v>63</v>
      </c>
      <c r="M15" s="42" t="s">
        <v>64</v>
      </c>
    </row>
    <row r="16" customFormat="false" ht="15" hidden="false" customHeight="false" outlineLevel="0" collapsed="false">
      <c r="K16" s="41"/>
      <c r="M16" s="42"/>
    </row>
    <row r="17" customFormat="false" ht="14.5" hidden="false" customHeight="true" outlineLevel="0" collapsed="false">
      <c r="K17" s="41" t="s">
        <v>65</v>
      </c>
      <c r="M17" s="42" t="s">
        <v>62</v>
      </c>
    </row>
    <row r="18" customFormat="false" ht="15" hidden="false" customHeight="false" outlineLevel="0" collapsed="false">
      <c r="K18" s="41"/>
      <c r="M18" s="42"/>
    </row>
    <row r="19" customFormat="false" ht="14.5" hidden="false" customHeight="true" outlineLevel="0" collapsed="false">
      <c r="K19" s="41" t="s">
        <v>66</v>
      </c>
      <c r="M19" s="42" t="s">
        <v>64</v>
      </c>
    </row>
    <row r="20" customFormat="false" ht="15" hidden="false" customHeight="false" outlineLevel="0" collapsed="false">
      <c r="K20" s="41"/>
      <c r="M20" s="42"/>
    </row>
    <row r="21" customFormat="false" ht="14.5" hidden="false" customHeight="true" outlineLevel="0" collapsed="false">
      <c r="K21" s="41" t="s">
        <v>67</v>
      </c>
      <c r="M21" s="41" t="s">
        <v>68</v>
      </c>
    </row>
    <row r="22" customFormat="false" ht="14.5" hidden="false" customHeight="false" outlineLevel="0" collapsed="false">
      <c r="K22" s="41"/>
      <c r="M22" s="41"/>
    </row>
    <row r="23" customFormat="false" ht="15" hidden="false" customHeight="false" outlineLevel="0" collapsed="false">
      <c r="K23" s="41"/>
      <c r="M23" s="41"/>
    </row>
    <row r="24" customFormat="false" ht="14.5" hidden="false" customHeight="true" outlineLevel="0" collapsed="false">
      <c r="K24" s="41" t="s">
        <v>69</v>
      </c>
      <c r="M24" s="41" t="s">
        <v>70</v>
      </c>
    </row>
    <row r="25" customFormat="false" ht="15" hidden="false" customHeight="false" outlineLevel="0" collapsed="false">
      <c r="K25" s="41"/>
      <c r="M25" s="41"/>
    </row>
    <row r="26" customFormat="false" ht="14.5" hidden="false" customHeight="true" outlineLevel="0" collapsed="false">
      <c r="K26" s="41" t="s">
        <v>71</v>
      </c>
      <c r="M26" s="41" t="s">
        <v>70</v>
      </c>
    </row>
    <row r="27" customFormat="false" ht="15" hidden="false" customHeight="false" outlineLevel="0" collapsed="false">
      <c r="K27" s="41"/>
      <c r="M27" s="41"/>
    </row>
    <row r="28" customFormat="false" ht="14.5" hidden="false" customHeight="true" outlineLevel="0" collapsed="false">
      <c r="K28" s="41" t="s">
        <v>72</v>
      </c>
      <c r="M28" s="42" t="s">
        <v>73</v>
      </c>
    </row>
    <row r="29" customFormat="false" ht="15" hidden="false" customHeight="false" outlineLevel="0" collapsed="false">
      <c r="K29" s="41"/>
      <c r="M29" s="42"/>
    </row>
    <row r="30" customFormat="false" ht="14.5" hidden="false" customHeight="true" outlineLevel="0" collapsed="false">
      <c r="K30" s="41" t="s">
        <v>74</v>
      </c>
      <c r="M30" s="42" t="s">
        <v>75</v>
      </c>
    </row>
    <row r="31" customFormat="false" ht="15" hidden="false" customHeight="false" outlineLevel="0" collapsed="false">
      <c r="K31" s="41"/>
      <c r="M31" s="42"/>
    </row>
    <row r="32" customFormat="false" ht="14.5" hidden="false" customHeight="true" outlineLevel="0" collapsed="false">
      <c r="K32" s="41" t="s">
        <v>76</v>
      </c>
      <c r="M32" s="42" t="s">
        <v>77</v>
      </c>
    </row>
    <row r="33" customFormat="false" ht="15" hidden="false" customHeight="false" outlineLevel="0" collapsed="false">
      <c r="K33" s="41"/>
      <c r="M33" s="42"/>
    </row>
    <row r="34" customFormat="false" ht="14.5" hidden="false" customHeight="true" outlineLevel="0" collapsed="false">
      <c r="K34" s="41" t="s">
        <v>78</v>
      </c>
      <c r="M34" s="42" t="s">
        <v>79</v>
      </c>
    </row>
    <row r="35" customFormat="false" ht="15" hidden="false" customHeight="false" outlineLevel="0" collapsed="false">
      <c r="K35" s="41"/>
      <c r="M35" s="42"/>
    </row>
    <row r="36" customFormat="false" ht="14.5" hidden="false" customHeight="true" outlineLevel="0" collapsed="false">
      <c r="K36" s="41" t="s">
        <v>80</v>
      </c>
      <c r="M36" s="42" t="s">
        <v>81</v>
      </c>
    </row>
    <row r="37" customFormat="false" ht="14.5" hidden="false" customHeight="false" outlineLevel="0" collapsed="false">
      <c r="K37" s="41"/>
      <c r="M37" s="42"/>
    </row>
    <row r="38" customFormat="false" ht="15" hidden="false" customHeight="false" outlineLevel="0" collapsed="false">
      <c r="K38" s="41"/>
      <c r="M38" s="42"/>
    </row>
    <row r="39" customFormat="false" ht="14.5" hidden="false" customHeight="true" outlineLevel="0" collapsed="false">
      <c r="K39" s="41" t="s">
        <v>82</v>
      </c>
      <c r="M39" s="42" t="s">
        <v>83</v>
      </c>
    </row>
    <row r="40" customFormat="false" ht="15" hidden="false" customHeight="false" outlineLevel="0" collapsed="false">
      <c r="K40" s="41"/>
      <c r="M40" s="42"/>
    </row>
    <row r="41" customFormat="false" ht="14.5" hidden="false" customHeight="true" outlineLevel="0" collapsed="false">
      <c r="K41" s="41" t="s">
        <v>84</v>
      </c>
      <c r="M41" s="42" t="s">
        <v>85</v>
      </c>
    </row>
    <row r="42" customFormat="false" ht="15" hidden="false" customHeight="false" outlineLevel="0" collapsed="false">
      <c r="K42" s="41"/>
      <c r="M42" s="42"/>
    </row>
    <row r="43" customFormat="false" ht="14.5" hidden="false" customHeight="true" outlineLevel="0" collapsed="false">
      <c r="K43" s="41" t="s">
        <v>86</v>
      </c>
      <c r="M43" s="42" t="s">
        <v>85</v>
      </c>
    </row>
    <row r="44" customFormat="false" ht="15" hidden="false" customHeight="false" outlineLevel="0" collapsed="false">
      <c r="K44" s="41"/>
      <c r="M44" s="42"/>
    </row>
    <row r="45" customFormat="false" ht="14.5" hidden="false" customHeight="true" outlineLevel="0" collapsed="false">
      <c r="K45" s="41" t="s">
        <v>87</v>
      </c>
      <c r="M45" s="42"/>
    </row>
    <row r="46" customFormat="false" ht="15" hidden="false" customHeight="false" outlineLevel="0" collapsed="false">
      <c r="K46" s="41"/>
      <c r="M46" s="42"/>
    </row>
    <row r="47" customFormat="false" ht="14.5" hidden="false" customHeight="true" outlineLevel="0" collapsed="false">
      <c r="K47" s="41" t="s">
        <v>88</v>
      </c>
      <c r="M47" s="42" t="s">
        <v>89</v>
      </c>
    </row>
    <row r="48" customFormat="false" ht="15" hidden="false" customHeight="false" outlineLevel="0" collapsed="false">
      <c r="K48" s="41"/>
      <c r="M48" s="42"/>
    </row>
    <row r="49" customFormat="false" ht="14.5" hidden="false" customHeight="true" outlineLevel="0" collapsed="false">
      <c r="K49" s="41" t="s">
        <v>90</v>
      </c>
      <c r="M49" s="42" t="s">
        <v>91</v>
      </c>
    </row>
    <row r="50" customFormat="false" ht="14.5" hidden="false" customHeight="false" outlineLevel="0" collapsed="false">
      <c r="K50" s="41"/>
      <c r="M50" s="42"/>
    </row>
    <row r="51" customFormat="false" ht="15" hidden="false" customHeight="false" outlineLevel="0" collapsed="false">
      <c r="K51" s="41"/>
      <c r="M51" s="42"/>
    </row>
    <row r="52" customFormat="false" ht="14.5" hidden="false" customHeight="true" outlineLevel="0" collapsed="false">
      <c r="K52" s="41" t="s">
        <v>92</v>
      </c>
      <c r="M52" s="42" t="s">
        <v>91</v>
      </c>
    </row>
    <row r="53" customFormat="false" ht="14.5" hidden="false" customHeight="false" outlineLevel="0" collapsed="false">
      <c r="K53" s="41"/>
      <c r="M53" s="42"/>
    </row>
    <row r="54" customFormat="false" ht="15" hidden="false" customHeight="false" outlineLevel="0" collapsed="false">
      <c r="K54" s="41"/>
      <c r="M54" s="42"/>
    </row>
    <row r="55" customFormat="false" ht="14.5" hidden="false" customHeight="true" outlineLevel="0" collapsed="false">
      <c r="K55" s="41" t="s">
        <v>93</v>
      </c>
      <c r="M55" s="42" t="s">
        <v>91</v>
      </c>
    </row>
    <row r="56" customFormat="false" ht="14.5" hidden="false" customHeight="false" outlineLevel="0" collapsed="false">
      <c r="K56" s="41"/>
      <c r="M56" s="42"/>
    </row>
    <row r="57" customFormat="false" ht="15" hidden="false" customHeight="false" outlineLevel="0" collapsed="false">
      <c r="K57" s="41"/>
      <c r="M57" s="42"/>
    </row>
    <row r="58" customFormat="false" ht="14.5" hidden="false" customHeight="true" outlineLevel="0" collapsed="false">
      <c r="K58" s="41" t="s">
        <v>94</v>
      </c>
      <c r="M58" s="42" t="s">
        <v>91</v>
      </c>
    </row>
    <row r="59" customFormat="false" ht="14.5" hidden="false" customHeight="false" outlineLevel="0" collapsed="false">
      <c r="K59" s="41"/>
      <c r="M59" s="42"/>
    </row>
    <row r="60" customFormat="false" ht="15" hidden="false" customHeight="false" outlineLevel="0" collapsed="false">
      <c r="K60" s="41"/>
      <c r="M60" s="42"/>
    </row>
    <row r="61" customFormat="false" ht="14.5" hidden="false" customHeight="true" outlineLevel="0" collapsed="false">
      <c r="K61" s="41" t="s">
        <v>95</v>
      </c>
      <c r="M61" s="42" t="s">
        <v>96</v>
      </c>
    </row>
    <row r="62" customFormat="false" ht="15" hidden="false" customHeight="false" outlineLevel="0" collapsed="false">
      <c r="K62" s="41"/>
      <c r="M62" s="42"/>
    </row>
    <row r="63" customFormat="false" ht="14.5" hidden="false" customHeight="true" outlineLevel="0" collapsed="false">
      <c r="K63" s="41" t="s">
        <v>97</v>
      </c>
      <c r="M63" s="42" t="s">
        <v>96</v>
      </c>
    </row>
    <row r="64" customFormat="false" ht="15" hidden="false" customHeight="false" outlineLevel="0" collapsed="false">
      <c r="K64" s="41"/>
      <c r="M64" s="42"/>
    </row>
    <row r="65" customFormat="false" ht="14.5" hidden="false" customHeight="true" outlineLevel="0" collapsed="false">
      <c r="K65" s="41" t="s">
        <v>98</v>
      </c>
      <c r="M65" s="42" t="s">
        <v>96</v>
      </c>
    </row>
    <row r="66" customFormat="false" ht="15" hidden="false" customHeight="false" outlineLevel="0" collapsed="false">
      <c r="K66" s="41"/>
      <c r="M66" s="42"/>
    </row>
    <row r="67" customFormat="false" ht="14.5" hidden="false" customHeight="true" outlineLevel="0" collapsed="false">
      <c r="K67" s="41" t="s">
        <v>99</v>
      </c>
      <c r="M67" s="42" t="s">
        <v>100</v>
      </c>
    </row>
    <row r="68" customFormat="false" ht="15" hidden="false" customHeight="false" outlineLevel="0" collapsed="false">
      <c r="K68" s="41"/>
      <c r="M68" s="42"/>
    </row>
    <row r="69" customFormat="false" ht="14.5" hidden="false" customHeight="true" outlineLevel="0" collapsed="false">
      <c r="K69" s="41" t="s">
        <v>101</v>
      </c>
      <c r="M69" s="42" t="s">
        <v>102</v>
      </c>
    </row>
    <row r="70" customFormat="false" ht="15" hidden="false" customHeight="false" outlineLevel="0" collapsed="false">
      <c r="K70" s="41"/>
      <c r="M70" s="42"/>
    </row>
    <row r="71" customFormat="false" ht="14.5" hidden="false" customHeight="true" outlineLevel="0" collapsed="false">
      <c r="K71" s="41" t="s">
        <v>103</v>
      </c>
      <c r="M71" s="42" t="s">
        <v>102</v>
      </c>
    </row>
    <row r="72" customFormat="false" ht="15" hidden="false" customHeight="false" outlineLevel="0" collapsed="false">
      <c r="K72" s="41"/>
      <c r="M72" s="42"/>
    </row>
    <row r="73" customFormat="false" ht="14.5" hidden="false" customHeight="true" outlineLevel="0" collapsed="false">
      <c r="K73" s="41" t="s">
        <v>104</v>
      </c>
      <c r="M73" s="42" t="s">
        <v>105</v>
      </c>
    </row>
    <row r="74" customFormat="false" ht="15" hidden="false" customHeight="false" outlineLevel="0" collapsed="false">
      <c r="K74" s="41"/>
      <c r="M74" s="42"/>
    </row>
    <row r="75" customFormat="false" ht="14.5" hidden="false" customHeight="true" outlineLevel="0" collapsed="false">
      <c r="K75" s="41" t="s">
        <v>106</v>
      </c>
      <c r="M75" s="42" t="s">
        <v>107</v>
      </c>
    </row>
    <row r="76" customFormat="false" ht="15" hidden="false" customHeight="false" outlineLevel="0" collapsed="false">
      <c r="K76" s="41"/>
      <c r="M76" s="42"/>
    </row>
    <row r="77" customFormat="false" ht="14.5" hidden="false" customHeight="true" outlineLevel="0" collapsed="false">
      <c r="K77" s="41" t="s">
        <v>108</v>
      </c>
      <c r="M77" s="42" t="s">
        <v>109</v>
      </c>
    </row>
    <row r="78" customFormat="false" ht="15" hidden="false" customHeight="false" outlineLevel="0" collapsed="false">
      <c r="K78" s="41"/>
      <c r="M78" s="42"/>
    </row>
    <row r="79" customFormat="false" ht="14.5" hidden="false" customHeight="true" outlineLevel="0" collapsed="false">
      <c r="K79" s="41" t="s">
        <v>110</v>
      </c>
      <c r="M79" s="42"/>
    </row>
    <row r="80" customFormat="false" ht="15" hidden="false" customHeight="false" outlineLevel="0" collapsed="false">
      <c r="K80" s="41"/>
      <c r="M80" s="42"/>
    </row>
    <row r="81" customFormat="false" ht="14.5" hidden="false" customHeight="true" outlineLevel="0" collapsed="false">
      <c r="K81" s="41" t="s">
        <v>111</v>
      </c>
      <c r="M81" s="42" t="s">
        <v>112</v>
      </c>
    </row>
    <row r="82" customFormat="false" ht="15" hidden="false" customHeight="false" outlineLevel="0" collapsed="false">
      <c r="K82" s="41"/>
      <c r="M82" s="42"/>
    </row>
    <row r="83" customFormat="false" ht="14.5" hidden="false" customHeight="true" outlineLevel="0" collapsed="false">
      <c r="K83" s="41" t="s">
        <v>113</v>
      </c>
      <c r="M83" s="42" t="s">
        <v>114</v>
      </c>
    </row>
    <row r="84" customFormat="false" ht="15" hidden="false" customHeight="false" outlineLevel="0" collapsed="false">
      <c r="K84" s="41"/>
      <c r="M84" s="42"/>
    </row>
    <row r="85" customFormat="false" ht="14.5" hidden="false" customHeight="true" outlineLevel="0" collapsed="false">
      <c r="K85" s="41" t="s">
        <v>115</v>
      </c>
      <c r="M85" s="42" t="s">
        <v>116</v>
      </c>
    </row>
    <row r="86" customFormat="false" ht="15" hidden="false" customHeight="false" outlineLevel="0" collapsed="false">
      <c r="K86" s="41"/>
      <c r="M86" s="42"/>
    </row>
    <row r="87" customFormat="false" ht="14.5" hidden="false" customHeight="true" outlineLevel="0" collapsed="false">
      <c r="K87" s="41" t="s">
        <v>117</v>
      </c>
      <c r="M87" s="42"/>
    </row>
    <row r="88" customFormat="false" ht="15" hidden="false" customHeight="false" outlineLevel="0" collapsed="false">
      <c r="K88" s="41"/>
      <c r="M88" s="42"/>
    </row>
    <row r="89" customFormat="false" ht="14.5" hidden="false" customHeight="true" outlineLevel="0" collapsed="false">
      <c r="K89" s="41" t="s">
        <v>118</v>
      </c>
      <c r="M89" s="42"/>
    </row>
    <row r="90" customFormat="false" ht="15" hidden="false" customHeight="false" outlineLevel="0" collapsed="false">
      <c r="K90" s="41"/>
      <c r="M90" s="42"/>
    </row>
    <row r="91" customFormat="false" ht="14.5" hidden="false" customHeight="true" outlineLevel="0" collapsed="false">
      <c r="K91" s="41" t="s">
        <v>119</v>
      </c>
      <c r="M91" s="42" t="s">
        <v>120</v>
      </c>
    </row>
    <row r="92" customFormat="false" ht="15" hidden="false" customHeight="false" outlineLevel="0" collapsed="false">
      <c r="K92" s="41"/>
      <c r="M92" s="42"/>
    </row>
    <row r="93" customFormat="false" ht="14.5" hidden="false" customHeight="true" outlineLevel="0" collapsed="false">
      <c r="K93" s="41" t="s">
        <v>121</v>
      </c>
      <c r="M93" s="42" t="s">
        <v>122</v>
      </c>
    </row>
    <row r="94" customFormat="false" ht="15" hidden="false" customHeight="false" outlineLevel="0" collapsed="false">
      <c r="K94" s="41"/>
      <c r="M94" s="42"/>
    </row>
    <row r="95" customFormat="false" ht="14.5" hidden="false" customHeight="true" outlineLevel="0" collapsed="false">
      <c r="K95" s="41" t="s">
        <v>123</v>
      </c>
      <c r="M95" s="42" t="s">
        <v>124</v>
      </c>
    </row>
    <row r="96" customFormat="false" ht="15" hidden="false" customHeight="false" outlineLevel="0" collapsed="false">
      <c r="K96" s="41"/>
      <c r="M96" s="42"/>
    </row>
    <row r="97" customFormat="false" ht="14.5" hidden="false" customHeight="true" outlineLevel="0" collapsed="false">
      <c r="K97" s="41" t="s">
        <v>125</v>
      </c>
      <c r="M97" s="42"/>
    </row>
    <row r="98" customFormat="false" ht="15" hidden="false" customHeight="false" outlineLevel="0" collapsed="false">
      <c r="K98" s="41"/>
      <c r="M98" s="42"/>
    </row>
    <row r="99" customFormat="false" ht="14.5" hidden="false" customHeight="true" outlineLevel="0" collapsed="false">
      <c r="K99" s="41" t="s">
        <v>126</v>
      </c>
      <c r="M99" s="42" t="s">
        <v>127</v>
      </c>
    </row>
    <row r="100" customFormat="false" ht="15" hidden="false" customHeight="false" outlineLevel="0" collapsed="false">
      <c r="K100" s="41"/>
      <c r="M100" s="42"/>
    </row>
    <row r="101" customFormat="false" ht="14.5" hidden="false" customHeight="true" outlineLevel="0" collapsed="false">
      <c r="K101" s="41" t="s">
        <v>128</v>
      </c>
      <c r="M101" s="42" t="s">
        <v>129</v>
      </c>
    </row>
    <row r="102" customFormat="false" ht="15" hidden="false" customHeight="false" outlineLevel="0" collapsed="false">
      <c r="K102" s="41"/>
      <c r="M102" s="42"/>
    </row>
    <row r="103" customFormat="false" ht="14.5" hidden="false" customHeight="true" outlineLevel="0" collapsed="false">
      <c r="K103" s="41" t="s">
        <v>130</v>
      </c>
      <c r="M103" s="42" t="s">
        <v>131</v>
      </c>
    </row>
    <row r="104" customFormat="false" ht="15" hidden="false" customHeight="false" outlineLevel="0" collapsed="false">
      <c r="K104" s="41"/>
      <c r="M104" s="42"/>
    </row>
    <row r="105" customFormat="false" ht="14.5" hidden="false" customHeight="true" outlineLevel="0" collapsed="false">
      <c r="K105" s="41" t="s">
        <v>132</v>
      </c>
      <c r="M105" s="42" t="s">
        <v>133</v>
      </c>
    </row>
    <row r="106" customFormat="false" ht="14.5" hidden="false" customHeight="false" outlineLevel="0" collapsed="false">
      <c r="K106" s="41"/>
      <c r="M106" s="42"/>
    </row>
    <row r="107" customFormat="false" ht="15" hidden="false" customHeight="false" outlineLevel="0" collapsed="false">
      <c r="K107" s="41"/>
      <c r="M107" s="42"/>
    </row>
    <row r="108" customFormat="false" ht="14.5" hidden="false" customHeight="true" outlineLevel="0" collapsed="false">
      <c r="K108" s="41" t="s">
        <v>134</v>
      </c>
      <c r="M108" s="42" t="s">
        <v>135</v>
      </c>
    </row>
    <row r="109" customFormat="false" ht="14.5" hidden="false" customHeight="false" outlineLevel="0" collapsed="false">
      <c r="K109" s="41"/>
      <c r="M109" s="42"/>
    </row>
    <row r="110" customFormat="false" ht="15" hidden="false" customHeight="false" outlineLevel="0" collapsed="false">
      <c r="K110" s="41"/>
      <c r="M110" s="42"/>
    </row>
    <row r="111" customFormat="false" ht="14.5" hidden="false" customHeight="true" outlineLevel="0" collapsed="false">
      <c r="K111" s="41" t="s">
        <v>136</v>
      </c>
      <c r="M111" s="42" t="s">
        <v>135</v>
      </c>
    </row>
    <row r="112" customFormat="false" ht="15" hidden="false" customHeight="false" outlineLevel="0" collapsed="false">
      <c r="K112" s="41"/>
      <c r="M112" s="42"/>
    </row>
    <row r="113" customFormat="false" ht="14.5" hidden="false" customHeight="true" outlineLevel="0" collapsed="false">
      <c r="K113" s="41" t="s">
        <v>137</v>
      </c>
      <c r="M113" s="42" t="s">
        <v>138</v>
      </c>
    </row>
    <row r="114" customFormat="false" ht="15" hidden="false" customHeight="false" outlineLevel="0" collapsed="false">
      <c r="K114" s="41"/>
      <c r="M114" s="42"/>
    </row>
    <row r="115" customFormat="false" ht="14.5" hidden="false" customHeight="true" outlineLevel="0" collapsed="false">
      <c r="K115" s="41" t="s">
        <v>139</v>
      </c>
      <c r="M115" s="42" t="s">
        <v>140</v>
      </c>
    </row>
    <row r="116" customFormat="false" ht="14.5" hidden="false" customHeight="false" outlineLevel="0" collapsed="false">
      <c r="K116" s="41"/>
      <c r="M116" s="42"/>
    </row>
    <row r="117" customFormat="false" ht="15" hidden="false" customHeight="false" outlineLevel="0" collapsed="false">
      <c r="K117" s="41"/>
      <c r="M117" s="42"/>
    </row>
    <row r="118" customFormat="false" ht="14.5" hidden="false" customHeight="true" outlineLevel="0" collapsed="false">
      <c r="K118" s="41" t="s">
        <v>76</v>
      </c>
      <c r="M118" s="42" t="s">
        <v>141</v>
      </c>
    </row>
    <row r="119" customFormat="false" ht="15" hidden="false" customHeight="false" outlineLevel="0" collapsed="false">
      <c r="K119" s="41"/>
      <c r="M119" s="42"/>
    </row>
    <row r="120" customFormat="false" ht="14.5" hidden="false" customHeight="true" outlineLevel="0" collapsed="false">
      <c r="K120" s="41" t="s">
        <v>142</v>
      </c>
      <c r="M120" s="42" t="s">
        <v>143</v>
      </c>
    </row>
    <row r="121" customFormat="false" ht="15" hidden="false" customHeight="false" outlineLevel="0" collapsed="false">
      <c r="K121" s="41"/>
      <c r="M121" s="42"/>
    </row>
    <row r="122" customFormat="false" ht="14.5" hidden="false" customHeight="true" outlineLevel="0" collapsed="false">
      <c r="K122" s="41" t="s">
        <v>144</v>
      </c>
      <c r="M122" s="42" t="s">
        <v>145</v>
      </c>
    </row>
    <row r="123" customFormat="false" ht="15" hidden="false" customHeight="false" outlineLevel="0" collapsed="false">
      <c r="K123" s="41"/>
      <c r="M123" s="42"/>
    </row>
    <row r="124" customFormat="false" ht="14.5" hidden="false" customHeight="true" outlineLevel="0" collapsed="false">
      <c r="K124" s="41" t="s">
        <v>146</v>
      </c>
      <c r="M124" s="42" t="s">
        <v>147</v>
      </c>
    </row>
    <row r="125" customFormat="false" ht="15" hidden="false" customHeight="false" outlineLevel="0" collapsed="false">
      <c r="K125" s="41"/>
      <c r="M125" s="42"/>
    </row>
    <row r="126" customFormat="false" ht="14.5" hidden="false" customHeight="true" outlineLevel="0" collapsed="false">
      <c r="K126" s="41" t="s">
        <v>148</v>
      </c>
      <c r="M126" s="42" t="s">
        <v>149</v>
      </c>
    </row>
    <row r="127" customFormat="false" ht="15" hidden="false" customHeight="false" outlineLevel="0" collapsed="false">
      <c r="K127" s="41"/>
      <c r="M127" s="42"/>
    </row>
    <row r="128" customFormat="false" ht="14.5" hidden="false" customHeight="true" outlineLevel="0" collapsed="false">
      <c r="K128" s="41" t="s">
        <v>150</v>
      </c>
      <c r="M128" s="42" t="s">
        <v>151</v>
      </c>
    </row>
    <row r="129" customFormat="false" ht="15" hidden="false" customHeight="false" outlineLevel="0" collapsed="false">
      <c r="K129" s="41"/>
      <c r="M129" s="42"/>
    </row>
    <row r="130" customFormat="false" ht="14.5" hidden="false" customHeight="true" outlineLevel="0" collapsed="false">
      <c r="K130" s="41" t="s">
        <v>152</v>
      </c>
      <c r="M130" s="42" t="s">
        <v>145</v>
      </c>
    </row>
    <row r="131" customFormat="false" ht="15" hidden="false" customHeight="false" outlineLevel="0" collapsed="false">
      <c r="K131" s="41"/>
      <c r="M131" s="42"/>
    </row>
    <row r="132" customFormat="false" ht="14.5" hidden="false" customHeight="true" outlineLevel="0" collapsed="false">
      <c r="K132" s="41" t="s">
        <v>153</v>
      </c>
      <c r="M132" s="42" t="s">
        <v>154</v>
      </c>
    </row>
    <row r="133" customFormat="false" ht="15" hidden="false" customHeight="false" outlineLevel="0" collapsed="false">
      <c r="K133" s="41"/>
      <c r="M133" s="42"/>
    </row>
    <row r="134" customFormat="false" ht="14.5" hidden="false" customHeight="true" outlineLevel="0" collapsed="false">
      <c r="K134" s="41" t="s">
        <v>155</v>
      </c>
      <c r="M134" s="42" t="s">
        <v>154</v>
      </c>
    </row>
    <row r="135" customFormat="false" ht="15" hidden="false" customHeight="false" outlineLevel="0" collapsed="false">
      <c r="K135" s="41"/>
      <c r="M135" s="42"/>
    </row>
    <row r="136" customFormat="false" ht="14.5" hidden="false" customHeight="true" outlineLevel="0" collapsed="false">
      <c r="K136" s="41" t="s">
        <v>156</v>
      </c>
      <c r="M136" s="42" t="s">
        <v>157</v>
      </c>
    </row>
    <row r="137" customFormat="false" ht="15" hidden="false" customHeight="false" outlineLevel="0" collapsed="false">
      <c r="K137" s="41"/>
      <c r="M137" s="42"/>
    </row>
  </sheetData>
  <sheetProtection sheet="true" password="c759" objects="true" scenarios="true"/>
  <mergeCells count="124">
    <mergeCell ref="K2:K4"/>
    <mergeCell ref="M2:M4"/>
    <mergeCell ref="K5:K7"/>
    <mergeCell ref="M5:M7"/>
    <mergeCell ref="K8:K10"/>
    <mergeCell ref="M8:M10"/>
    <mergeCell ref="K11:K12"/>
    <mergeCell ref="M11:M12"/>
    <mergeCell ref="K13:K14"/>
    <mergeCell ref="M13:M14"/>
    <mergeCell ref="K15:K16"/>
    <mergeCell ref="M15:M16"/>
    <mergeCell ref="K17:K18"/>
    <mergeCell ref="M17:M18"/>
    <mergeCell ref="K19:K20"/>
    <mergeCell ref="M19:M20"/>
    <mergeCell ref="K21:K23"/>
    <mergeCell ref="M21:M23"/>
    <mergeCell ref="K24:K25"/>
    <mergeCell ref="M24:M25"/>
    <mergeCell ref="K26:K27"/>
    <mergeCell ref="M26:M27"/>
    <mergeCell ref="K28:K29"/>
    <mergeCell ref="M28:M29"/>
    <mergeCell ref="K30:K31"/>
    <mergeCell ref="M30:M31"/>
    <mergeCell ref="K32:K33"/>
    <mergeCell ref="M32:M33"/>
    <mergeCell ref="K34:K35"/>
    <mergeCell ref="M34:M35"/>
    <mergeCell ref="K36:K38"/>
    <mergeCell ref="M36:M38"/>
    <mergeCell ref="K39:K40"/>
    <mergeCell ref="M39:M40"/>
    <mergeCell ref="K41:K42"/>
    <mergeCell ref="M41:M42"/>
    <mergeCell ref="K43:K44"/>
    <mergeCell ref="M43:M44"/>
    <mergeCell ref="K45:K46"/>
    <mergeCell ref="M45:M46"/>
    <mergeCell ref="K47:K48"/>
    <mergeCell ref="M47:M48"/>
    <mergeCell ref="K49:K51"/>
    <mergeCell ref="M49:M51"/>
    <mergeCell ref="K52:K54"/>
    <mergeCell ref="M52:M54"/>
    <mergeCell ref="K55:K57"/>
    <mergeCell ref="M55:M57"/>
    <mergeCell ref="K58:K60"/>
    <mergeCell ref="M58:M60"/>
    <mergeCell ref="K61:K62"/>
    <mergeCell ref="M61:M62"/>
    <mergeCell ref="K63:K64"/>
    <mergeCell ref="M63:M64"/>
    <mergeCell ref="K65:K66"/>
    <mergeCell ref="M65:M66"/>
    <mergeCell ref="K67:K68"/>
    <mergeCell ref="M67:M68"/>
    <mergeCell ref="K69:K70"/>
    <mergeCell ref="M69:M70"/>
    <mergeCell ref="K71:K72"/>
    <mergeCell ref="M71:M72"/>
    <mergeCell ref="K73:K74"/>
    <mergeCell ref="M73:M74"/>
    <mergeCell ref="K75:K76"/>
    <mergeCell ref="M75:M76"/>
    <mergeCell ref="K77:K78"/>
    <mergeCell ref="M77:M78"/>
    <mergeCell ref="K79:K80"/>
    <mergeCell ref="M79:M80"/>
    <mergeCell ref="K81:K82"/>
    <mergeCell ref="M81:M82"/>
    <mergeCell ref="K83:K84"/>
    <mergeCell ref="M83:M84"/>
    <mergeCell ref="K85:K86"/>
    <mergeCell ref="M85:M86"/>
    <mergeCell ref="K87:K88"/>
    <mergeCell ref="M87:M88"/>
    <mergeCell ref="K89:K90"/>
    <mergeCell ref="M89:M90"/>
    <mergeCell ref="K91:K92"/>
    <mergeCell ref="M91:M92"/>
    <mergeCell ref="K93:K94"/>
    <mergeCell ref="M93:M94"/>
    <mergeCell ref="K95:K96"/>
    <mergeCell ref="M95:M96"/>
    <mergeCell ref="K97:K98"/>
    <mergeCell ref="M97:M98"/>
    <mergeCell ref="K99:K100"/>
    <mergeCell ref="M99:M100"/>
    <mergeCell ref="K101:K102"/>
    <mergeCell ref="M101:M102"/>
    <mergeCell ref="K103:K104"/>
    <mergeCell ref="M103:M104"/>
    <mergeCell ref="K105:K107"/>
    <mergeCell ref="M105:M107"/>
    <mergeCell ref="K108:K110"/>
    <mergeCell ref="M108:M110"/>
    <mergeCell ref="K111:K112"/>
    <mergeCell ref="M111:M112"/>
    <mergeCell ref="K113:K114"/>
    <mergeCell ref="M113:M114"/>
    <mergeCell ref="K115:K117"/>
    <mergeCell ref="M115:M117"/>
    <mergeCell ref="K118:K119"/>
    <mergeCell ref="M118:M119"/>
    <mergeCell ref="K120:K121"/>
    <mergeCell ref="M120:M121"/>
    <mergeCell ref="K122:K123"/>
    <mergeCell ref="M122:M123"/>
    <mergeCell ref="K124:K125"/>
    <mergeCell ref="M124:M125"/>
    <mergeCell ref="K126:K127"/>
    <mergeCell ref="M126:M127"/>
    <mergeCell ref="K128:K129"/>
    <mergeCell ref="M128:M129"/>
    <mergeCell ref="K130:K131"/>
    <mergeCell ref="M130:M131"/>
    <mergeCell ref="K132:K133"/>
    <mergeCell ref="M132:M133"/>
    <mergeCell ref="K134:K135"/>
    <mergeCell ref="M134:M135"/>
    <mergeCell ref="K136:K137"/>
    <mergeCell ref="M136:M137"/>
  </mergeCells>
  <conditionalFormatting sqref="Q7:Q11">
    <cfRule type="cellIs" priority="2" operator="not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LibreOffice/5.2.6.2$Windows_x86 LibreOffice_project/a3100ed2409ebf1c212f5048fbe377c281438fdc</Application>
  <Company>Grupo Fleury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2020-04-24T13:29:25Z</dcterms:created>
  <dc:creator>Usuário do Windows</dc:creator>
  <dc:description/>
  <dc:language>pt-BR</dc:language>
  <cp:lastModifiedBy>Alvaro Pulchinelli Jr</cp:lastModifiedBy>
  <dcterms:modified xsi:type="dcterms:W3CDTF">2020-05-04T21:19:54Z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Grupo Fleury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